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arta.mazzarella\A2A Group\CAVAUT - 03_In lavorazione (2)\"/>
    </mc:Choice>
  </mc:AlternateContent>
  <xr:revisionPtr revIDLastSave="0" documentId="13_ncr:1_{B0D162D2-FDC9-479D-B430-E29DCFD4E004}" xr6:coauthVersionLast="47" xr6:coauthVersionMax="47" xr10:uidLastSave="{00000000-0000-0000-0000-000000000000}"/>
  <bookViews>
    <workbookView xWindow="30795" yWindow="1065" windowWidth="23610" windowHeight="14520" xr2:uid="{00000000-000D-0000-FFFF-FFFF00000000}"/>
  </bookViews>
  <sheets>
    <sheet name="Privato" sheetId="2" r:id="rId1"/>
  </sheets>
  <definedNames>
    <definedName name="_xlnm._FilterDatabase" localSheetId="0" hidden="1">Privato!$A$3:$M$46</definedName>
    <definedName name="_xlnm.Print_Area" localSheetId="0">Privato!$A$1:$K$46</definedName>
    <definedName name="Dati_Mappali">#REF!</definedName>
    <definedName name="Dati_sostegni">#REF!</definedName>
    <definedName name="MDT_30">#REF!</definedName>
    <definedName name="Note">#REF!</definedName>
    <definedName name="Proprietari">#REF!</definedName>
    <definedName name="qryIntestatarixParticellareDescrittivoTerreni_FW">#REF!</definedName>
    <definedName name="Tabella_Mappali">#REF!</definedName>
    <definedName name="Tabella_Note">#REF!</definedName>
    <definedName name="Tabella_Proprietari">#REF!</definedName>
    <definedName name="_xlnm.Print_Titles" localSheetId="0">Privato!$1:$4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2" l="1"/>
  <c r="K24" i="2"/>
  <c r="K34" i="2"/>
  <c r="K22" i="2"/>
  <c r="K12" i="2"/>
  <c r="K8" i="2"/>
  <c r="K46" i="2"/>
  <c r="K44" i="2"/>
  <c r="K43" i="2"/>
  <c r="K42" i="2"/>
  <c r="K23" i="2"/>
  <c r="K40" i="2"/>
  <c r="K35" i="2"/>
  <c r="K33" i="2"/>
  <c r="K32" i="2"/>
  <c r="K31" i="2"/>
  <c r="K30" i="2"/>
  <c r="K29" i="2"/>
  <c r="K28" i="2"/>
  <c r="K27" i="2"/>
  <c r="K26" i="2"/>
  <c r="K25" i="2"/>
  <c r="K20" i="2"/>
  <c r="K16" i="2"/>
  <c r="K9" i="2"/>
  <c r="K10" i="2"/>
  <c r="K11" i="2"/>
  <c r="K6" i="2"/>
</calcChain>
</file>

<file path=xl/sharedStrings.xml><?xml version="1.0" encoding="utf-8"?>
<sst xmlns="http://schemas.openxmlformats.org/spreadsheetml/2006/main" count="152" uniqueCount="86">
  <si>
    <t>Intestato</t>
  </si>
  <si>
    <t>Num. Ditta</t>
  </si>
  <si>
    <t>Foglio</t>
  </si>
  <si>
    <t>Particella</t>
  </si>
  <si>
    <t>Qualità</t>
  </si>
  <si>
    <t>DATI CATASTALI</t>
  </si>
  <si>
    <t>VALORE MEDIO
DI STIMA 
(Euro/Mq)</t>
  </si>
  <si>
    <t>SEMINATIVO</t>
  </si>
  <si>
    <t>SEMIN IRRIG</t>
  </si>
  <si>
    <t>Superfici (mq) - SE</t>
  </si>
  <si>
    <t>Indennità di esproprio
V.V. x S.E.</t>
  </si>
  <si>
    <t>ENTE URBANO</t>
  </si>
  <si>
    <t>FRANCISCONO GIAN CARLA n. a ALICE CASTELLO il 11/06/1947 c.f. FRNGCR47H51A198O - PROPRIETA' 1000/1000</t>
  </si>
  <si>
    <t>BOR STEFANO n. a ALICE CASTELLO il 17/02/1934 c.f. BROSFN34B17A198Z - PROPRIETA' 1000/1000</t>
  </si>
  <si>
    <t>ENKI S.R.L. c.f. 02545140168 - PROPRIETA' 1/1</t>
  </si>
  <si>
    <t>PISSINIS PIERINA n. a SANTHIA' il 07/02/1939 c.f. PSSPRN39B47I337L - PROPRIETA' 1000/1000</t>
  </si>
  <si>
    <t>BOR LORENZO n. a ALICE CASTELLO il 01/11/1938 c.f. BROLNZ38S01A198J - PROPRIETA' 1/4
BOR LORENZO n. a ALICE CASTELLO il 01/11/1938 c.f. BROLNZ38S01A198J - PROPRIETA' 750/1000</t>
  </si>
  <si>
    <t>DELLAROLE GIOVANNA n. a BURONZO il 13/03/1960 c.f. DLLGNN60C53B280E - PROPRIETA' 1/1</t>
  </si>
  <si>
    <t>BOR DOMENICO n. a ALICE CASTELLO il 12/05/1950 c.f. BRODNC50E12A198F - PROPRIETA' 1/12</t>
  </si>
  <si>
    <t>SOCIETA' AGRICOLA C.NA BERTONA SOCIETA' SEMPLICE c.f. 02338410026 - PROPRIETA' 1/1</t>
  </si>
  <si>
    <t>BOLLEA MARIA n. a SANTHIA' il 31/08/1959 c.f. BLLMRA59M71I337N - PROPRIETA' 1/1</t>
  </si>
  <si>
    <t>BOSCO CEDUO</t>
  </si>
  <si>
    <t>ELETTRODOTTO AT</t>
  </si>
  <si>
    <t>Privato</t>
  </si>
  <si>
    <t>Ente</t>
  </si>
  <si>
    <t>Via Giovanni Battista Giorgini, 13 20151 Milano (MI)</t>
  </si>
  <si>
    <t>V. Edmondo De Amicis 45, 13048 Santhià (VC)</t>
  </si>
  <si>
    <t xml:space="preserve">
FRANCISCONO ROSA ANNA n. a ALICE CASTELLO il 13/11/1937 c.f. FRNRNN37S53A198K - PROPRIETA' 1/2</t>
  </si>
  <si>
    <t>FRANCISCONO GIAN CARLA n. a ALICE CASTELLO il 11/06/1947 c.f. FRNGCR47H51A198O - PROPRIETA' 1/2</t>
  </si>
  <si>
    <t>Comune</t>
  </si>
  <si>
    <t>Indirizzo proprietari</t>
  </si>
  <si>
    <t>Via Don Rinaldo Francese n.3, Carisio (VC)</t>
  </si>
  <si>
    <t>Corso Umberto I n.95, 13031 Arborio (VC)</t>
  </si>
  <si>
    <t>GERRA ARMANDO n. a MAZZE' il 28/01/1940 c.f. GRRRND40A28F067K - USUFRUTTO 1/3</t>
  </si>
  <si>
    <t>GERRA FRANCESCO n. a MAZZE' il 14/08/1935 c.f. GRRFNC35M14F067G - USUFRUTTO 1/3</t>
  </si>
  <si>
    <t xml:space="preserve">
TARRO GENTA VALENTINA n. a IVREA il 27/09/1984 c.f. TRRVNT84P67E379F - NUDA PROPRIETA' 1/1</t>
  </si>
  <si>
    <t>GERRA PIETRO GIOVANNI n. a ALICE CASTELLO il 02/12/1943 c.f. GRRPRG43T02A198Y - USUFRUTTO 1/3</t>
  </si>
  <si>
    <t>Via Amedeo Avogadro n.2, Santhià (VC)</t>
  </si>
  <si>
    <t>Via C. Ubertini n.4, Montanaro (TO)</t>
  </si>
  <si>
    <t>Via Sesia n.6, Santhià (VC)</t>
  </si>
  <si>
    <t>ELLENA UMBERTO n. a VERCELLI il 20/02/1980 c.f. LLNMRT80B20L750A - PROPRIETA' 1/2</t>
  </si>
  <si>
    <t>LOCATELLI RACHELE n. a FARA GERA D'ADDA il 17/11/1955 c.f. LCTRHL55S57D490J - PROPRIETA' 1/2</t>
  </si>
  <si>
    <t>Via Giacomo Leopardi n.2, Santhià (VC)</t>
  </si>
  <si>
    <t>Via Don D. Caffaro n.2, Alice Castello (VC)</t>
  </si>
  <si>
    <t>Cascina Bossola n.27, San Germano Vercellese (VC)</t>
  </si>
  <si>
    <t>SALUSSOLIA LUIGI n. a SANTHIA' il 27/08/1942 c.f. SLSLGU42M27I337I - PROPRIETA' 1/5</t>
  </si>
  <si>
    <t>SALUSSOLIA MARIA TERESA n. a SANTHIA' il 26/05/1935 c.f. SLSMTR35E66I337Z - PROPRIETA' 1/5</t>
  </si>
  <si>
    <t>SALUSSOLIA PIERANGELA n. a SANTHIA' il 09/06/1937 c.f. SLSPNG37H49I337L - PROPRIETA' 1/5</t>
  </si>
  <si>
    <t>SALUSSOLIA PIER ANGELO n. a SANTHIA' il 21/12/1939 c.f. SLSPNG39T21I337N - PROPRIETA' 1/5</t>
  </si>
  <si>
    <t>SALUSSOLIA ROSA MARIA n. a ALICE CASTELLO il 09/01/1933 - PROPRIETA' 1/5</t>
  </si>
  <si>
    <t>Via Monginevro n.6, Santhià (VC)</t>
  </si>
  <si>
    <t>Via Piave n.42, Leffe (BG)</t>
  </si>
  <si>
    <t>Via G. A. Bazzi n.16, Vercelli (VC)</t>
  </si>
  <si>
    <t>Via Monginevro n.4, Santhià (VC)</t>
  </si>
  <si>
    <t>BOR CARLO n. a VERCELLI il 24/12/1964 c.f. BROCRL64T24L750X - PROPRIETA' 1/2</t>
  </si>
  <si>
    <t>GAIDA LUIGINA n. a BOLLENGO il 27/02/1938 c.f. GDALGN38B67A941R - PROPRIETA' 1/2</t>
  </si>
  <si>
    <t>Strada della Benna n.4, Alice Castello (VC)</t>
  </si>
  <si>
    <t>Via Andrea Palladio n.12, Santhià (VC)</t>
  </si>
  <si>
    <t>Strada Praghilardo n.22, Santhià (VC)</t>
  </si>
  <si>
    <t>Strada Vicinale Cascina Bertona snc, 13040 Alice Castello (VC)</t>
  </si>
  <si>
    <t xml:space="preserve">Via Galileo Ferraris 34 - 13100 - Vercelli (VC) </t>
  </si>
  <si>
    <t>Località Mezzi n. 33 10020 VERRUA SAVOIA (TO)</t>
  </si>
  <si>
    <t>Esproprio / diritto
di superficie</t>
  </si>
  <si>
    <t>Superficie Servitù 
Mq</t>
  </si>
  <si>
    <t>Asservimento per sorvolo</t>
  </si>
  <si>
    <t>Indennità Offerta €
V.V. x S.S./2</t>
  </si>
  <si>
    <t>P.zza Carlo Mirabello n. 2, 20121 Milano (MI)</t>
  </si>
  <si>
    <t>Alice Castello
A198</t>
  </si>
  <si>
    <t>CARLETTO MARIA n. a TRONZANO VERCELLESE il 23/01/1940 c.f. CRLMRA40A63L451Q - PROPRIETA' 16/48</t>
  </si>
  <si>
    <t>Tronzano Vercellese
L451</t>
  </si>
  <si>
    <t>MASSARA MARIA LUIGINA n. a TRONZANO VERCELLESE il 20/12/1936 c.f.  MSSMLG36T60L451Z - PROPRIETA' 16/48</t>
  </si>
  <si>
    <t>SALUSSOLIA PIETRO n. a SANTHIA' il 10/06/1941 c.f. SLSPTR41H10I337P - PROPRIETA' 8/48</t>
  </si>
  <si>
    <t>MASTRONARDI LUCA n. a NAPOLI il 09/04/1964 c.f. MSTLCU64D09F839Z - PROPRIETA' 8/48</t>
  </si>
  <si>
    <t>A2A AMBIENTE SPA con sede in BRESCIA (BS)  c.f. 01255650168 - PROPRIETA' 1/1</t>
  </si>
  <si>
    <t>GIA' NELLA DISPONIBILITA' DEL PROPONENTE</t>
  </si>
  <si>
    <t>OPEN PIEMONTE SRL con sede in MILANO (MI) c.f. 11238090960 - PROPRIETA' 1/1</t>
  </si>
  <si>
    <t>M.T.M. DI FALLANCA PAOLO E C. - SNC con sede in REGGIO DI CALABRIA (RC) c.f. 01049570805 - PROPRIETA' 1/1</t>
  </si>
  <si>
    <t>AMTECO S.R.L. con sede in VERCELLI (VC) c.f. 01707810022 - PROPRIETA' 1/1</t>
  </si>
  <si>
    <t>BOSCO MISTO</t>
  </si>
  <si>
    <t>TONELLO ANDREA nato a VERCELLI (VC) il 23/11/1985 c.f. TNLNDR85S23L750R - PROPRIETA' 1/1</t>
  </si>
  <si>
    <t>sede del proponente</t>
  </si>
  <si>
    <t>Corso Peschiera n.135, Torino (TO)</t>
  </si>
  <si>
    <t>Via Dolomiti n.11, Santhià (VC)</t>
  </si>
  <si>
    <t>Via Torquato Tasso n.16, Santhià (VC)</t>
  </si>
  <si>
    <t>Via Cristoforo Colombo n.22, Santhià (VC)</t>
  </si>
  <si>
    <t>Via Giacomo Matteotti n.19, Santhià(VC)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</si>
</sst>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&quot;€&quot;\ * #,##0.00_-;\-&quot;€&quot;\ * #,##0.00_-;_-&quot;€&quot;\ * &quot;-&quot;??_-;_-@_-"/>
    <numFmt numFmtId="165" formatCode="_-&quot;L.&quot;\ * #,##0_-;\-&quot;L.&quot;\ * #,##0_-;_-&quot;L.&quot;\ * &quot;-&quot;_-;_-@_-"/>
  </numFmts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MS Sans Serif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10"/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11">
    <cellStyle name="Collegamento ipertestuale" xfId="10" builtinId="8"/>
    <cellStyle name="Euro" xfId="1" xr:uid="{00000000-0005-0000-0000-000000000000}"/>
    <cellStyle name="Migliaia (0)_Copertina" xfId="2" xr:uid="{00000000-0005-0000-0000-000001000000}"/>
    <cellStyle name="Normale" xfId="0" builtinId="0"/>
    <cellStyle name="Normale 2" xfId="3" xr:uid="{00000000-0005-0000-0000-000003000000}"/>
    <cellStyle name="Normale 2 2" xfId="4" xr:uid="{00000000-0005-0000-0000-000004000000}"/>
    <cellStyle name="Normale 2 2 2" xfId="7" xr:uid="{00000000-0005-0000-0000-000005000000}"/>
    <cellStyle name="Normale 3" xfId="5" xr:uid="{00000000-0005-0000-0000-000006000000}"/>
    <cellStyle name="Normale 3 2" xfId="9" xr:uid="{6C37A1E7-8200-4340-AB24-C2FECFB0B236}"/>
    <cellStyle name="Normale 7" xfId="8" xr:uid="{00000000-0005-0000-0000-000007000000}"/>
    <cellStyle name="Valuta (0)_Cartiglio ENI Excel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8F7A6-5B6F-478C-B6D2-130FC8611804}">
  <dimension ref="A1:N46"/>
  <sheetViews>
    <sheetView tabSelected="1" view="pageBreakPreview" topLeftCell="A36" zoomScale="85" zoomScaleNormal="85" zoomScaleSheetLayoutView="85" workbookViewId="0">
      <selection activeCell="G45" sqref="G45"/>
    </sheetView>
  </sheetViews>
  <sheetFormatPr defaultColWidth="9.140625" defaultRowHeight="12.75" x14ac:dyDescent="0.2"/>
  <cols>
    <col min="1" max="1" width="9.140625" style="5"/>
    <col min="2" max="2" width="8.7109375" style="2" customWidth="1"/>
    <col min="3" max="3" width="10.85546875" style="5" customWidth="1"/>
    <col min="4" max="4" width="8.7109375" style="1" customWidth="1"/>
    <col min="5" max="5" width="9.7109375" style="3" customWidth="1"/>
    <col min="6" max="6" width="91.28515625" style="4" customWidth="1"/>
    <col min="7" max="7" width="73.7109375" style="4" customWidth="1"/>
    <col min="8" max="8" width="15.140625" style="3" customWidth="1"/>
    <col min="9" max="9" width="11.5703125" style="1" customWidth="1"/>
    <col min="10" max="10" width="15.7109375" style="5" customWidth="1"/>
    <col min="11" max="11" width="18.7109375" style="1" customWidth="1"/>
    <col min="12" max="12" width="11.140625" style="1" hidden="1" customWidth="1"/>
    <col min="13" max="13" width="14.28515625" style="1" hidden="1" customWidth="1"/>
    <col min="14" max="14" width="32.7109375" style="1" customWidth="1"/>
    <col min="15" max="16384" width="9.140625" style="1"/>
  </cols>
  <sheetData>
    <row r="1" spans="1:14" ht="20.100000000000001" customHeight="1" thickBot="1" x14ac:dyDescent="0.25">
      <c r="A1" s="26"/>
      <c r="B1" s="27"/>
      <c r="C1" s="27"/>
      <c r="D1" s="27"/>
      <c r="E1" s="27"/>
      <c r="F1" s="27"/>
      <c r="G1" s="27"/>
      <c r="H1" s="27"/>
      <c r="I1" s="27"/>
      <c r="J1" s="28"/>
      <c r="K1" s="27"/>
      <c r="L1" s="27"/>
      <c r="M1" s="28"/>
    </row>
    <row r="2" spans="1:14" ht="35.1" customHeight="1" thickBot="1" x14ac:dyDescent="0.25">
      <c r="A2" s="34" t="s">
        <v>5</v>
      </c>
      <c r="B2" s="35"/>
      <c r="C2" s="35"/>
      <c r="D2" s="35"/>
      <c r="E2" s="35"/>
      <c r="F2" s="35"/>
      <c r="G2" s="35"/>
      <c r="H2" s="35"/>
      <c r="I2" s="36"/>
      <c r="J2" s="32" t="s">
        <v>64</v>
      </c>
      <c r="K2" s="33"/>
      <c r="L2" s="26" t="s">
        <v>62</v>
      </c>
      <c r="M2" s="28"/>
    </row>
    <row r="3" spans="1:14" ht="63" customHeight="1" thickBot="1" x14ac:dyDescent="0.25">
      <c r="A3" s="16" t="s">
        <v>24</v>
      </c>
      <c r="B3" s="16" t="s">
        <v>1</v>
      </c>
      <c r="C3" s="16" t="s">
        <v>29</v>
      </c>
      <c r="D3" s="17" t="s">
        <v>2</v>
      </c>
      <c r="E3" s="16" t="s">
        <v>3</v>
      </c>
      <c r="F3" s="16" t="s">
        <v>0</v>
      </c>
      <c r="G3" s="16" t="s">
        <v>30</v>
      </c>
      <c r="H3" s="16" t="s">
        <v>4</v>
      </c>
      <c r="I3" s="16" t="s">
        <v>6</v>
      </c>
      <c r="J3" s="16" t="s">
        <v>63</v>
      </c>
      <c r="K3" s="18" t="s">
        <v>65</v>
      </c>
      <c r="L3" s="10" t="s">
        <v>9</v>
      </c>
      <c r="M3" s="10" t="s">
        <v>10</v>
      </c>
    </row>
    <row r="4" spans="1:14" ht="20.100000000000001" customHeight="1" thickBot="1" x14ac:dyDescent="0.25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1"/>
    </row>
    <row r="5" spans="1:14" ht="50.1" customHeight="1" x14ac:dyDescent="0.2">
      <c r="A5" s="7" t="s">
        <v>23</v>
      </c>
      <c r="B5" s="7">
        <v>1</v>
      </c>
      <c r="C5" s="7" t="s">
        <v>67</v>
      </c>
      <c r="D5" s="7">
        <v>17</v>
      </c>
      <c r="E5" s="7">
        <v>51</v>
      </c>
      <c r="F5" s="7" t="s">
        <v>73</v>
      </c>
      <c r="G5" s="7" t="s">
        <v>80</v>
      </c>
      <c r="H5" s="7" t="s">
        <v>8</v>
      </c>
      <c r="I5" s="7">
        <v>2.15</v>
      </c>
      <c r="J5" s="7">
        <v>3546</v>
      </c>
      <c r="K5" s="12" t="s">
        <v>74</v>
      </c>
      <c r="L5" s="9"/>
      <c r="M5" s="9"/>
    </row>
    <row r="6" spans="1:14" ht="50.1" customHeight="1" x14ac:dyDescent="0.2">
      <c r="A6" s="21" t="s">
        <v>23</v>
      </c>
      <c r="B6" s="21">
        <v>2</v>
      </c>
      <c r="C6" s="21" t="s">
        <v>67</v>
      </c>
      <c r="D6" s="21">
        <v>17</v>
      </c>
      <c r="E6" s="21">
        <v>118</v>
      </c>
      <c r="F6" s="9" t="s">
        <v>28</v>
      </c>
      <c r="G6" s="9" t="s">
        <v>31</v>
      </c>
      <c r="H6" s="21" t="s">
        <v>8</v>
      </c>
      <c r="I6" s="21">
        <v>2.15</v>
      </c>
      <c r="J6" s="21">
        <v>5480</v>
      </c>
      <c r="K6" s="20">
        <f>(J6*I6)/2</f>
        <v>5891</v>
      </c>
      <c r="L6" s="19"/>
      <c r="M6" s="19"/>
    </row>
    <row r="7" spans="1:14" ht="50.1" customHeight="1" x14ac:dyDescent="0.2">
      <c r="A7" s="22"/>
      <c r="B7" s="22"/>
      <c r="C7" s="22"/>
      <c r="D7" s="22"/>
      <c r="E7" s="22"/>
      <c r="F7" s="7" t="s">
        <v>27</v>
      </c>
      <c r="G7" s="7" t="s">
        <v>32</v>
      </c>
      <c r="H7" s="22"/>
      <c r="I7" s="22"/>
      <c r="J7" s="22"/>
      <c r="K7" s="21"/>
      <c r="L7" s="21"/>
      <c r="M7" s="21"/>
    </row>
    <row r="8" spans="1:14" ht="50.1" customHeight="1" x14ac:dyDescent="0.2">
      <c r="A8" s="19" t="s">
        <v>23</v>
      </c>
      <c r="B8" s="19">
        <v>3</v>
      </c>
      <c r="C8" s="19" t="s">
        <v>67</v>
      </c>
      <c r="D8" s="19">
        <v>17</v>
      </c>
      <c r="E8" s="7">
        <v>119</v>
      </c>
      <c r="F8" s="19" t="s">
        <v>75</v>
      </c>
      <c r="G8" s="19" t="s">
        <v>66</v>
      </c>
      <c r="H8" s="7" t="s">
        <v>8</v>
      </c>
      <c r="I8" s="7">
        <v>2.15</v>
      </c>
      <c r="J8" s="7">
        <v>377</v>
      </c>
      <c r="K8" s="12">
        <f>(J8*I8)/2</f>
        <v>405.27499999999998</v>
      </c>
      <c r="L8" s="9"/>
      <c r="M8" s="9"/>
    </row>
    <row r="9" spans="1:14" ht="50.1" customHeight="1" x14ac:dyDescent="0.2">
      <c r="A9" s="20"/>
      <c r="B9" s="20"/>
      <c r="C9" s="20"/>
      <c r="D9" s="20"/>
      <c r="E9" s="7">
        <v>49</v>
      </c>
      <c r="F9" s="20"/>
      <c r="G9" s="20"/>
      <c r="H9" s="7" t="s">
        <v>8</v>
      </c>
      <c r="I9" s="7">
        <v>2.15</v>
      </c>
      <c r="J9" s="7">
        <v>50</v>
      </c>
      <c r="K9" s="12">
        <f t="shared" ref="K9:K10" si="0">(J9*I9)/2</f>
        <v>53.75</v>
      </c>
      <c r="L9" s="6"/>
      <c r="M9" s="6"/>
      <c r="N9" s="13"/>
    </row>
    <row r="10" spans="1:14" ht="50.1" customHeight="1" x14ac:dyDescent="0.2">
      <c r="A10" s="21"/>
      <c r="B10" s="21"/>
      <c r="C10" s="21"/>
      <c r="D10" s="21"/>
      <c r="E10" s="7">
        <v>117</v>
      </c>
      <c r="F10" s="21"/>
      <c r="G10" s="21"/>
      <c r="H10" s="7" t="s">
        <v>8</v>
      </c>
      <c r="I10" s="7">
        <v>2.15</v>
      </c>
      <c r="J10" s="7">
        <v>434</v>
      </c>
      <c r="K10" s="12">
        <f t="shared" si="0"/>
        <v>466.54999999999995</v>
      </c>
      <c r="L10" s="6"/>
      <c r="M10" s="6"/>
    </row>
    <row r="11" spans="1:14" ht="50.1" customHeight="1" x14ac:dyDescent="0.2">
      <c r="A11" s="7" t="s">
        <v>23</v>
      </c>
      <c r="B11" s="7">
        <v>4</v>
      </c>
      <c r="C11" s="7" t="s">
        <v>67</v>
      </c>
      <c r="D11" s="7">
        <v>17</v>
      </c>
      <c r="E11" s="7">
        <v>116</v>
      </c>
      <c r="F11" s="7" t="s">
        <v>12</v>
      </c>
      <c r="G11" s="7" t="s">
        <v>31</v>
      </c>
      <c r="H11" s="7" t="s">
        <v>8</v>
      </c>
      <c r="I11" s="7">
        <v>2.15</v>
      </c>
      <c r="J11" s="7">
        <v>3158</v>
      </c>
      <c r="K11" s="12">
        <f>(J11*I11)/2</f>
        <v>3394.85</v>
      </c>
      <c r="L11" s="6"/>
      <c r="M11" s="6"/>
    </row>
    <row r="12" spans="1:14" ht="50.1" customHeight="1" x14ac:dyDescent="0.2">
      <c r="A12" s="19" t="s">
        <v>23</v>
      </c>
      <c r="B12" s="19">
        <v>6</v>
      </c>
      <c r="C12" s="19" t="s">
        <v>67</v>
      </c>
      <c r="D12" s="19">
        <v>19</v>
      </c>
      <c r="E12" s="19">
        <v>192</v>
      </c>
      <c r="F12" s="7" t="s">
        <v>68</v>
      </c>
      <c r="G12" s="7" t="s">
        <v>84</v>
      </c>
      <c r="H12" s="19" t="s">
        <v>21</v>
      </c>
      <c r="I12" s="19">
        <v>0.38</v>
      </c>
      <c r="J12" s="19">
        <v>2098</v>
      </c>
      <c r="K12" s="19">
        <f>(J12*I12)/2</f>
        <v>398.62</v>
      </c>
      <c r="L12" s="15"/>
      <c r="M12" s="15"/>
    </row>
    <row r="13" spans="1:14" ht="50.1" customHeight="1" x14ac:dyDescent="0.2">
      <c r="A13" s="20"/>
      <c r="B13" s="20"/>
      <c r="C13" s="20"/>
      <c r="D13" s="20"/>
      <c r="E13" s="20"/>
      <c r="F13" s="7" t="s">
        <v>70</v>
      </c>
      <c r="G13" s="7" t="s">
        <v>83</v>
      </c>
      <c r="H13" s="20"/>
      <c r="I13" s="20"/>
      <c r="J13" s="20"/>
      <c r="K13" s="20"/>
      <c r="L13" s="15"/>
      <c r="M13" s="15"/>
    </row>
    <row r="14" spans="1:14" ht="50.1" customHeight="1" x14ac:dyDescent="0.2">
      <c r="A14" s="20"/>
      <c r="B14" s="20"/>
      <c r="C14" s="20"/>
      <c r="D14" s="20"/>
      <c r="E14" s="20"/>
      <c r="F14" s="7" t="s">
        <v>71</v>
      </c>
      <c r="G14" s="7" t="s">
        <v>82</v>
      </c>
      <c r="H14" s="20"/>
      <c r="I14" s="20"/>
      <c r="J14" s="20"/>
      <c r="K14" s="20"/>
      <c r="L14" s="15"/>
      <c r="M14" s="15"/>
    </row>
    <row r="15" spans="1:14" ht="50.1" customHeight="1" x14ac:dyDescent="0.2">
      <c r="A15" s="21"/>
      <c r="B15" s="21"/>
      <c r="C15" s="21"/>
      <c r="D15" s="21"/>
      <c r="E15" s="21"/>
      <c r="F15" s="7" t="s">
        <v>72</v>
      </c>
      <c r="G15" s="7" t="s">
        <v>81</v>
      </c>
      <c r="H15" s="21"/>
      <c r="I15" s="21"/>
      <c r="J15" s="21"/>
      <c r="K15" s="21"/>
      <c r="L15" s="15"/>
      <c r="M15" s="15"/>
    </row>
    <row r="16" spans="1:14" ht="50.1" customHeight="1" x14ac:dyDescent="0.2">
      <c r="A16" s="22" t="s">
        <v>23</v>
      </c>
      <c r="B16" s="22">
        <v>7</v>
      </c>
      <c r="C16" s="22" t="s">
        <v>67</v>
      </c>
      <c r="D16" s="22">
        <v>19</v>
      </c>
      <c r="E16" s="22">
        <v>191</v>
      </c>
      <c r="F16" s="7" t="s">
        <v>33</v>
      </c>
      <c r="G16" s="7" t="s">
        <v>37</v>
      </c>
      <c r="H16" s="22" t="s">
        <v>21</v>
      </c>
      <c r="I16" s="22">
        <v>0.38</v>
      </c>
      <c r="J16" s="22">
        <v>11104</v>
      </c>
      <c r="K16" s="19">
        <f t="shared" ref="K16" si="1">(J16*I16)/2</f>
        <v>2109.7600000000002</v>
      </c>
      <c r="L16" s="23"/>
      <c r="M16" s="23"/>
    </row>
    <row r="17" spans="1:14" ht="50.1" customHeight="1" x14ac:dyDescent="0.2">
      <c r="A17" s="22"/>
      <c r="B17" s="22"/>
      <c r="C17" s="22"/>
      <c r="D17" s="22"/>
      <c r="E17" s="22"/>
      <c r="F17" s="7" t="s">
        <v>34</v>
      </c>
      <c r="G17" s="7" t="s">
        <v>37</v>
      </c>
      <c r="H17" s="22"/>
      <c r="I17" s="22"/>
      <c r="J17" s="22"/>
      <c r="K17" s="20"/>
      <c r="L17" s="24"/>
      <c r="M17" s="24"/>
    </row>
    <row r="18" spans="1:14" ht="50.1" customHeight="1" x14ac:dyDescent="0.2">
      <c r="A18" s="22"/>
      <c r="B18" s="22"/>
      <c r="C18" s="22"/>
      <c r="D18" s="22"/>
      <c r="E18" s="22"/>
      <c r="F18" s="7" t="s">
        <v>36</v>
      </c>
      <c r="G18" s="7" t="s">
        <v>37</v>
      </c>
      <c r="H18" s="22"/>
      <c r="I18" s="22"/>
      <c r="J18" s="22"/>
      <c r="K18" s="20"/>
      <c r="L18" s="24"/>
      <c r="M18" s="24"/>
    </row>
    <row r="19" spans="1:14" ht="50.1" customHeight="1" x14ac:dyDescent="0.2">
      <c r="A19" s="22"/>
      <c r="B19" s="22"/>
      <c r="C19" s="22"/>
      <c r="D19" s="22"/>
      <c r="E19" s="22"/>
      <c r="F19" s="7" t="s">
        <v>35</v>
      </c>
      <c r="G19" s="7" t="s">
        <v>38</v>
      </c>
      <c r="H19" s="22"/>
      <c r="I19" s="22"/>
      <c r="J19" s="22"/>
      <c r="K19" s="21"/>
      <c r="L19" s="25"/>
      <c r="M19" s="25"/>
    </row>
    <row r="20" spans="1:14" ht="50.1" customHeight="1" x14ac:dyDescent="0.2">
      <c r="A20" s="22" t="s">
        <v>23</v>
      </c>
      <c r="B20" s="22">
        <v>8</v>
      </c>
      <c r="C20" s="22" t="s">
        <v>67</v>
      </c>
      <c r="D20" s="22">
        <v>19</v>
      </c>
      <c r="E20" s="22">
        <v>2</v>
      </c>
      <c r="F20" s="7" t="s">
        <v>40</v>
      </c>
      <c r="G20" s="7" t="s">
        <v>39</v>
      </c>
      <c r="H20" s="22" t="s">
        <v>21</v>
      </c>
      <c r="I20" s="22">
        <v>0.38</v>
      </c>
      <c r="J20" s="22">
        <v>3529</v>
      </c>
      <c r="K20" s="19">
        <f>(J20*I20)/2</f>
        <v>670.51</v>
      </c>
      <c r="L20" s="23"/>
      <c r="M20" s="23"/>
    </row>
    <row r="21" spans="1:14" ht="50.1" customHeight="1" x14ac:dyDescent="0.2">
      <c r="A21" s="22"/>
      <c r="B21" s="22"/>
      <c r="C21" s="22"/>
      <c r="D21" s="22"/>
      <c r="E21" s="22"/>
      <c r="F21" s="7" t="s">
        <v>41</v>
      </c>
      <c r="G21" s="7" t="s">
        <v>39</v>
      </c>
      <c r="H21" s="22"/>
      <c r="I21" s="22"/>
      <c r="J21" s="22"/>
      <c r="K21" s="21"/>
      <c r="L21" s="25"/>
      <c r="M21" s="25"/>
    </row>
    <row r="22" spans="1:14" ht="50.1" customHeight="1" x14ac:dyDescent="0.2">
      <c r="A22" s="19" t="s">
        <v>23</v>
      </c>
      <c r="B22" s="19">
        <v>9</v>
      </c>
      <c r="C22" s="19" t="s">
        <v>67</v>
      </c>
      <c r="D22" s="7">
        <v>19</v>
      </c>
      <c r="E22" s="7">
        <v>4</v>
      </c>
      <c r="F22" s="19" t="s">
        <v>17</v>
      </c>
      <c r="G22" s="19" t="s">
        <v>57</v>
      </c>
      <c r="H22" s="7" t="s">
        <v>21</v>
      </c>
      <c r="I22" s="7">
        <v>0.38</v>
      </c>
      <c r="J22" s="7">
        <v>314</v>
      </c>
      <c r="K22" s="12">
        <f t="shared" ref="K22:K33" si="2">(J22*I22)/2</f>
        <v>59.660000000000004</v>
      </c>
      <c r="L22" s="14"/>
      <c r="M22" s="14"/>
    </row>
    <row r="23" spans="1:14" ht="50.1" customHeight="1" x14ac:dyDescent="0.2">
      <c r="A23" s="20"/>
      <c r="B23" s="20"/>
      <c r="C23" s="20"/>
      <c r="D23" s="19">
        <v>20</v>
      </c>
      <c r="E23" s="7">
        <v>399</v>
      </c>
      <c r="F23" s="20"/>
      <c r="G23" s="20"/>
      <c r="H23" s="7" t="s">
        <v>8</v>
      </c>
      <c r="I23" s="7">
        <v>2.15</v>
      </c>
      <c r="J23" s="7">
        <v>198</v>
      </c>
      <c r="K23" s="12">
        <f>(J23*I23)/2</f>
        <v>212.85</v>
      </c>
      <c r="L23" s="6"/>
      <c r="M23" s="6"/>
    </row>
    <row r="24" spans="1:14" ht="50.1" customHeight="1" x14ac:dyDescent="0.2">
      <c r="A24" s="21"/>
      <c r="B24" s="21"/>
      <c r="C24" s="21"/>
      <c r="D24" s="21"/>
      <c r="E24" s="7">
        <v>4</v>
      </c>
      <c r="F24" s="21"/>
      <c r="G24" s="21"/>
      <c r="H24" s="7" t="s">
        <v>21</v>
      </c>
      <c r="I24" s="7">
        <v>0.38</v>
      </c>
      <c r="J24" s="7">
        <v>280</v>
      </c>
      <c r="K24" s="12">
        <f t="shared" ref="K24" si="3">(J24*I24)/2</f>
        <v>53.2</v>
      </c>
      <c r="L24" s="14"/>
      <c r="M24" s="14"/>
    </row>
    <row r="25" spans="1:14" ht="50.1" customHeight="1" x14ac:dyDescent="0.2">
      <c r="A25" s="19" t="s">
        <v>23</v>
      </c>
      <c r="B25" s="22">
        <v>10</v>
      </c>
      <c r="C25" s="22" t="s">
        <v>67</v>
      </c>
      <c r="D25" s="19">
        <v>19</v>
      </c>
      <c r="E25" s="7">
        <v>3</v>
      </c>
      <c r="F25" s="19" t="s">
        <v>13</v>
      </c>
      <c r="G25" s="19" t="s">
        <v>42</v>
      </c>
      <c r="H25" s="7" t="s">
        <v>7</v>
      </c>
      <c r="I25" s="7">
        <v>1.4</v>
      </c>
      <c r="J25" s="7">
        <v>12779</v>
      </c>
      <c r="K25" s="12">
        <f t="shared" si="2"/>
        <v>8945.2999999999993</v>
      </c>
      <c r="L25" s="6"/>
      <c r="M25" s="6"/>
    </row>
    <row r="26" spans="1:14" ht="50.1" customHeight="1" x14ac:dyDescent="0.2">
      <c r="A26" s="21"/>
      <c r="B26" s="22"/>
      <c r="C26" s="22"/>
      <c r="D26" s="21"/>
      <c r="E26" s="7">
        <v>226</v>
      </c>
      <c r="F26" s="21"/>
      <c r="G26" s="21"/>
      <c r="H26" s="7" t="s">
        <v>8</v>
      </c>
      <c r="I26" s="7">
        <v>2.15</v>
      </c>
      <c r="J26" s="7">
        <v>10974</v>
      </c>
      <c r="K26" s="12">
        <f t="shared" si="2"/>
        <v>11797.05</v>
      </c>
      <c r="L26" s="6"/>
      <c r="M26" s="6"/>
    </row>
    <row r="27" spans="1:14" ht="50.1" customHeight="1" x14ac:dyDescent="0.2">
      <c r="A27" s="7" t="s">
        <v>23</v>
      </c>
      <c r="B27" s="7">
        <v>11</v>
      </c>
      <c r="C27" s="7" t="s">
        <v>67</v>
      </c>
      <c r="D27" s="7">
        <v>19</v>
      </c>
      <c r="E27" s="7">
        <v>12</v>
      </c>
      <c r="F27" s="7" t="s">
        <v>14</v>
      </c>
      <c r="G27" s="7" t="s">
        <v>25</v>
      </c>
      <c r="H27" s="7" t="s">
        <v>21</v>
      </c>
      <c r="I27" s="7">
        <v>0.38</v>
      </c>
      <c r="J27" s="7">
        <v>105</v>
      </c>
      <c r="K27" s="12">
        <f t="shared" si="2"/>
        <v>19.95</v>
      </c>
      <c r="L27" s="6"/>
      <c r="M27" s="6"/>
      <c r="N27" s="13"/>
    </row>
    <row r="28" spans="1:14" ht="50.1" customHeight="1" x14ac:dyDescent="0.2">
      <c r="A28" s="7" t="s">
        <v>23</v>
      </c>
      <c r="B28" s="7">
        <v>12</v>
      </c>
      <c r="C28" s="7" t="s">
        <v>67</v>
      </c>
      <c r="D28" s="7">
        <v>19</v>
      </c>
      <c r="E28" s="7">
        <v>8</v>
      </c>
      <c r="F28" s="7" t="s">
        <v>15</v>
      </c>
      <c r="G28" s="7" t="s">
        <v>43</v>
      </c>
      <c r="H28" s="7" t="s">
        <v>8</v>
      </c>
      <c r="I28" s="7">
        <v>2.15</v>
      </c>
      <c r="J28" s="7">
        <v>6496</v>
      </c>
      <c r="K28" s="12">
        <f t="shared" si="2"/>
        <v>6983.2</v>
      </c>
      <c r="L28" s="6"/>
      <c r="M28" s="6"/>
    </row>
    <row r="29" spans="1:14" ht="50.1" customHeight="1" x14ac:dyDescent="0.2">
      <c r="A29" s="19" t="s">
        <v>23</v>
      </c>
      <c r="B29" s="22">
        <v>14</v>
      </c>
      <c r="C29" s="22" t="s">
        <v>67</v>
      </c>
      <c r="D29" s="19">
        <v>19</v>
      </c>
      <c r="E29" s="7">
        <v>277</v>
      </c>
      <c r="F29" s="19" t="s">
        <v>16</v>
      </c>
      <c r="G29" s="19" t="s">
        <v>44</v>
      </c>
      <c r="H29" s="7" t="s">
        <v>8</v>
      </c>
      <c r="I29" s="7">
        <v>2.15</v>
      </c>
      <c r="J29" s="7">
        <v>21803</v>
      </c>
      <c r="K29" s="12">
        <f t="shared" si="2"/>
        <v>23438.224999999999</v>
      </c>
      <c r="L29" s="6"/>
      <c r="M29" s="6"/>
    </row>
    <row r="30" spans="1:14" ht="50.1" customHeight="1" x14ac:dyDescent="0.2">
      <c r="A30" s="21"/>
      <c r="B30" s="22"/>
      <c r="C30" s="22"/>
      <c r="D30" s="21"/>
      <c r="E30" s="7">
        <v>279</v>
      </c>
      <c r="F30" s="21"/>
      <c r="G30" s="21"/>
      <c r="H30" s="7" t="s">
        <v>7</v>
      </c>
      <c r="I30" s="7">
        <v>1.4</v>
      </c>
      <c r="J30" s="7">
        <v>289</v>
      </c>
      <c r="K30" s="12">
        <f t="shared" si="2"/>
        <v>202.29999999999998</v>
      </c>
      <c r="L30" s="6"/>
      <c r="M30" s="6"/>
    </row>
    <row r="31" spans="1:14" ht="50.1" customHeight="1" x14ac:dyDescent="0.2">
      <c r="A31" s="19" t="s">
        <v>23</v>
      </c>
      <c r="B31" s="19">
        <v>15</v>
      </c>
      <c r="C31" s="19" t="s">
        <v>67</v>
      </c>
      <c r="D31" s="19">
        <v>20</v>
      </c>
      <c r="E31" s="7">
        <v>389</v>
      </c>
      <c r="F31" s="19" t="s">
        <v>76</v>
      </c>
      <c r="G31" s="19" t="s">
        <v>26</v>
      </c>
      <c r="H31" s="7" t="s">
        <v>8</v>
      </c>
      <c r="I31" s="7">
        <v>2.15</v>
      </c>
      <c r="J31" s="7">
        <v>706</v>
      </c>
      <c r="K31" s="12">
        <f t="shared" si="2"/>
        <v>758.94999999999993</v>
      </c>
      <c r="L31" s="6"/>
      <c r="M31" s="6"/>
      <c r="N31" s="13"/>
    </row>
    <row r="32" spans="1:14" ht="50.1" customHeight="1" x14ac:dyDescent="0.2">
      <c r="A32" s="20"/>
      <c r="B32" s="20"/>
      <c r="C32" s="20"/>
      <c r="D32" s="20"/>
      <c r="E32" s="7">
        <v>390</v>
      </c>
      <c r="F32" s="20"/>
      <c r="G32" s="20"/>
      <c r="H32" s="7" t="s">
        <v>8</v>
      </c>
      <c r="I32" s="7">
        <v>2.15</v>
      </c>
      <c r="J32" s="7">
        <v>11739</v>
      </c>
      <c r="K32" s="12">
        <f t="shared" si="2"/>
        <v>12619.424999999999</v>
      </c>
      <c r="L32" s="6"/>
      <c r="M32" s="6"/>
    </row>
    <row r="33" spans="1:14" ht="50.1" customHeight="1" x14ac:dyDescent="0.2">
      <c r="A33" s="20"/>
      <c r="B33" s="20"/>
      <c r="C33" s="20"/>
      <c r="D33" s="20"/>
      <c r="E33" s="7">
        <v>171</v>
      </c>
      <c r="F33" s="20"/>
      <c r="G33" s="20"/>
      <c r="H33" s="7" t="s">
        <v>11</v>
      </c>
      <c r="I33" s="7">
        <v>0</v>
      </c>
      <c r="J33" s="7">
        <v>2153</v>
      </c>
      <c r="K33" s="12">
        <f t="shared" si="2"/>
        <v>0</v>
      </c>
      <c r="L33" s="6"/>
      <c r="M33" s="6"/>
    </row>
    <row r="34" spans="1:14" ht="50.1" customHeight="1" x14ac:dyDescent="0.2">
      <c r="A34" s="21"/>
      <c r="B34" s="21"/>
      <c r="C34" s="21"/>
      <c r="D34" s="21"/>
      <c r="E34" s="7">
        <v>406</v>
      </c>
      <c r="F34" s="21"/>
      <c r="G34" s="21"/>
      <c r="H34" s="7" t="s">
        <v>11</v>
      </c>
      <c r="I34" s="7">
        <v>0</v>
      </c>
      <c r="J34" s="7">
        <v>751</v>
      </c>
      <c r="K34" s="12">
        <f>(J34*I34)/2</f>
        <v>0</v>
      </c>
      <c r="L34" s="15"/>
      <c r="M34" s="15"/>
    </row>
    <row r="35" spans="1:14" ht="50.1" customHeight="1" x14ac:dyDescent="0.2">
      <c r="A35" s="22" t="s">
        <v>23</v>
      </c>
      <c r="B35" s="22">
        <v>20</v>
      </c>
      <c r="C35" s="22" t="s">
        <v>67</v>
      </c>
      <c r="D35" s="22">
        <v>20</v>
      </c>
      <c r="E35" s="22">
        <v>405</v>
      </c>
      <c r="F35" s="7" t="s">
        <v>45</v>
      </c>
      <c r="G35" s="7" t="s">
        <v>50</v>
      </c>
      <c r="H35" s="22" t="s">
        <v>8</v>
      </c>
      <c r="I35" s="22">
        <v>2.15</v>
      </c>
      <c r="J35" s="22">
        <v>78</v>
      </c>
      <c r="K35" s="19">
        <f>(J35*I35)/2</f>
        <v>83.85</v>
      </c>
      <c r="L35" s="23"/>
      <c r="M35" s="23"/>
    </row>
    <row r="36" spans="1:14" ht="50.1" customHeight="1" x14ac:dyDescent="0.2">
      <c r="A36" s="22"/>
      <c r="B36" s="22"/>
      <c r="C36" s="22"/>
      <c r="D36" s="22"/>
      <c r="E36" s="22"/>
      <c r="F36" s="7" t="s">
        <v>46</v>
      </c>
      <c r="G36" s="7" t="s">
        <v>51</v>
      </c>
      <c r="H36" s="22"/>
      <c r="I36" s="22"/>
      <c r="J36" s="22"/>
      <c r="K36" s="20"/>
      <c r="L36" s="24"/>
      <c r="M36" s="24"/>
    </row>
    <row r="37" spans="1:14" ht="50.1" customHeight="1" x14ac:dyDescent="0.2">
      <c r="A37" s="22"/>
      <c r="B37" s="22"/>
      <c r="C37" s="22"/>
      <c r="D37" s="22"/>
      <c r="E37" s="22"/>
      <c r="F37" s="7" t="s">
        <v>47</v>
      </c>
      <c r="G37" s="7" t="s">
        <v>52</v>
      </c>
      <c r="H37" s="22"/>
      <c r="I37" s="22"/>
      <c r="J37" s="22"/>
      <c r="K37" s="20"/>
      <c r="L37" s="24"/>
      <c r="M37" s="24"/>
    </row>
    <row r="38" spans="1:14" ht="50.1" customHeight="1" x14ac:dyDescent="0.2">
      <c r="A38" s="22"/>
      <c r="B38" s="22"/>
      <c r="C38" s="22"/>
      <c r="D38" s="22"/>
      <c r="E38" s="22"/>
      <c r="F38" s="7" t="s">
        <v>48</v>
      </c>
      <c r="G38" s="7" t="s">
        <v>53</v>
      </c>
      <c r="H38" s="22"/>
      <c r="I38" s="22"/>
      <c r="J38" s="22"/>
      <c r="K38" s="20"/>
      <c r="L38" s="24"/>
      <c r="M38" s="24"/>
    </row>
    <row r="39" spans="1:14" ht="50.1" customHeight="1" x14ac:dyDescent="0.2">
      <c r="A39" s="22"/>
      <c r="B39" s="22"/>
      <c r="C39" s="22"/>
      <c r="D39" s="22"/>
      <c r="E39" s="22"/>
      <c r="F39" s="7" t="s">
        <v>49</v>
      </c>
      <c r="G39" s="7"/>
      <c r="H39" s="22"/>
      <c r="I39" s="22"/>
      <c r="J39" s="22"/>
      <c r="K39" s="21"/>
      <c r="L39" s="25"/>
      <c r="M39" s="25"/>
    </row>
    <row r="40" spans="1:14" ht="50.1" customHeight="1" x14ac:dyDescent="0.2">
      <c r="A40" s="22" t="s">
        <v>23</v>
      </c>
      <c r="B40" s="22">
        <v>21</v>
      </c>
      <c r="C40" s="22" t="s">
        <v>67</v>
      </c>
      <c r="D40" s="22">
        <v>20</v>
      </c>
      <c r="E40" s="22">
        <v>308</v>
      </c>
      <c r="F40" s="7" t="s">
        <v>54</v>
      </c>
      <c r="G40" s="7" t="s">
        <v>56</v>
      </c>
      <c r="H40" s="22" t="s">
        <v>8</v>
      </c>
      <c r="I40" s="22">
        <v>2.15</v>
      </c>
      <c r="J40" s="22">
        <v>13760</v>
      </c>
      <c r="K40" s="19">
        <f>(J40*I40)/2</f>
        <v>14792</v>
      </c>
      <c r="L40" s="23"/>
      <c r="M40" s="23"/>
    </row>
    <row r="41" spans="1:14" ht="50.1" customHeight="1" x14ac:dyDescent="0.2">
      <c r="A41" s="22"/>
      <c r="B41" s="22"/>
      <c r="C41" s="22"/>
      <c r="D41" s="22"/>
      <c r="E41" s="22"/>
      <c r="F41" s="7" t="s">
        <v>55</v>
      </c>
      <c r="G41" s="7" t="s">
        <v>56</v>
      </c>
      <c r="H41" s="22"/>
      <c r="I41" s="22"/>
      <c r="J41" s="22"/>
      <c r="K41" s="21"/>
      <c r="L41" s="25"/>
      <c r="M41" s="25"/>
    </row>
    <row r="42" spans="1:14" ht="50.1" customHeight="1" x14ac:dyDescent="0.2">
      <c r="A42" s="7" t="s">
        <v>23</v>
      </c>
      <c r="B42" s="7">
        <v>24</v>
      </c>
      <c r="C42" s="7" t="s">
        <v>67</v>
      </c>
      <c r="D42" s="7">
        <v>20</v>
      </c>
      <c r="E42" s="7">
        <v>317</v>
      </c>
      <c r="F42" s="7" t="s">
        <v>18</v>
      </c>
      <c r="G42" s="7" t="s">
        <v>58</v>
      </c>
      <c r="H42" s="7" t="s">
        <v>8</v>
      </c>
      <c r="I42" s="7">
        <v>2.15</v>
      </c>
      <c r="J42" s="7">
        <v>22661</v>
      </c>
      <c r="K42" s="12">
        <f>(J42*I42)/2</f>
        <v>24360.575000000001</v>
      </c>
      <c r="L42" s="7"/>
      <c r="M42" s="7"/>
    </row>
    <row r="43" spans="1:14" ht="50.1" customHeight="1" x14ac:dyDescent="0.2">
      <c r="A43" s="7" t="s">
        <v>23</v>
      </c>
      <c r="B43" s="7">
        <v>26</v>
      </c>
      <c r="C43" s="7" t="s">
        <v>67</v>
      </c>
      <c r="D43" s="7">
        <v>20</v>
      </c>
      <c r="E43" s="7">
        <v>231</v>
      </c>
      <c r="F43" s="7" t="s">
        <v>19</v>
      </c>
      <c r="G43" s="7" t="s">
        <v>59</v>
      </c>
      <c r="H43" s="7" t="s">
        <v>8</v>
      </c>
      <c r="I43" s="7">
        <v>2.15</v>
      </c>
      <c r="J43" s="7">
        <v>1179</v>
      </c>
      <c r="K43" s="7">
        <f>(J43*I43)/2</f>
        <v>1267.425</v>
      </c>
      <c r="L43" s="8"/>
      <c r="M43" s="8"/>
    </row>
    <row r="44" spans="1:14" ht="50.1" customHeight="1" x14ac:dyDescent="0.2">
      <c r="A44" s="7" t="s">
        <v>23</v>
      </c>
      <c r="B44" s="7">
        <v>27</v>
      </c>
      <c r="C44" s="7" t="s">
        <v>69</v>
      </c>
      <c r="D44" s="7">
        <v>1</v>
      </c>
      <c r="E44" s="7">
        <v>9</v>
      </c>
      <c r="F44" s="7" t="s">
        <v>77</v>
      </c>
      <c r="G44" s="7" t="s">
        <v>60</v>
      </c>
      <c r="H44" s="7" t="s">
        <v>8</v>
      </c>
      <c r="I44" s="7">
        <v>3.35</v>
      </c>
      <c r="J44" s="7">
        <v>5450</v>
      </c>
      <c r="K44" s="11">
        <f>(J44*I44)/2</f>
        <v>9128.75</v>
      </c>
      <c r="L44" s="9"/>
      <c r="M44" s="9"/>
      <c r="N44" s="13"/>
    </row>
    <row r="45" spans="1:14" ht="50.1" customHeight="1" x14ac:dyDescent="0.2">
      <c r="A45" s="7" t="s">
        <v>23</v>
      </c>
      <c r="B45" s="7">
        <v>28</v>
      </c>
      <c r="C45" s="7" t="s">
        <v>69</v>
      </c>
      <c r="D45" s="7">
        <v>1</v>
      </c>
      <c r="E45" s="7">
        <v>7</v>
      </c>
      <c r="F45" s="7" t="s">
        <v>79</v>
      </c>
      <c r="G45" s="7" t="s">
        <v>85</v>
      </c>
      <c r="H45" s="7" t="s">
        <v>78</v>
      </c>
      <c r="I45" s="7">
        <v>0.35</v>
      </c>
      <c r="J45" s="7">
        <v>400</v>
      </c>
      <c r="K45" s="11">
        <f>(J45*I45)/2</f>
        <v>70</v>
      </c>
      <c r="L45" s="9"/>
      <c r="M45" s="9"/>
      <c r="N45" s="13"/>
    </row>
    <row r="46" spans="1:14" ht="50.1" customHeight="1" x14ac:dyDescent="0.2">
      <c r="A46" s="7" t="s">
        <v>23</v>
      </c>
      <c r="B46" s="7">
        <v>29</v>
      </c>
      <c r="C46" s="7" t="s">
        <v>69</v>
      </c>
      <c r="D46" s="7">
        <v>1</v>
      </c>
      <c r="E46" s="7">
        <v>131</v>
      </c>
      <c r="F46" s="7" t="s">
        <v>20</v>
      </c>
      <c r="G46" s="7" t="s">
        <v>61</v>
      </c>
      <c r="H46" s="7" t="s">
        <v>8</v>
      </c>
      <c r="I46" s="7">
        <v>3.35</v>
      </c>
      <c r="J46" s="7">
        <v>624</v>
      </c>
      <c r="K46" s="12">
        <f>(J46*I46)/2</f>
        <v>1045.2</v>
      </c>
      <c r="L46" s="7"/>
      <c r="M46" s="7"/>
    </row>
  </sheetData>
  <autoFilter ref="A3:M46" xr:uid="{3278F7A6-5B6F-478C-B6D2-130FC8611804}"/>
  <mergeCells count="99">
    <mergeCell ref="A29:A30"/>
    <mergeCell ref="D29:D30"/>
    <mergeCell ref="F29:F30"/>
    <mergeCell ref="G29:G30"/>
    <mergeCell ref="A31:A34"/>
    <mergeCell ref="B31:B34"/>
    <mergeCell ref="C31:C34"/>
    <mergeCell ref="D31:D34"/>
    <mergeCell ref="F31:F34"/>
    <mergeCell ref="G31:G34"/>
    <mergeCell ref="B29:B30"/>
    <mergeCell ref="A25:A26"/>
    <mergeCell ref="D25:D26"/>
    <mergeCell ref="F25:F26"/>
    <mergeCell ref="G25:G26"/>
    <mergeCell ref="A22:A24"/>
    <mergeCell ref="B22:B24"/>
    <mergeCell ref="C22:C24"/>
    <mergeCell ref="D23:D24"/>
    <mergeCell ref="F22:F24"/>
    <mergeCell ref="B25:B26"/>
    <mergeCell ref="D8:D10"/>
    <mergeCell ref="F8:F10"/>
    <mergeCell ref="G8:G10"/>
    <mergeCell ref="H35:H39"/>
    <mergeCell ref="I35:I39"/>
    <mergeCell ref="H16:H19"/>
    <mergeCell ref="I16:I19"/>
    <mergeCell ref="G22:G24"/>
    <mergeCell ref="A35:A39"/>
    <mergeCell ref="B35:B39"/>
    <mergeCell ref="C35:C39"/>
    <mergeCell ref="D35:D39"/>
    <mergeCell ref="E35:E39"/>
    <mergeCell ref="A40:A41"/>
    <mergeCell ref="B40:B41"/>
    <mergeCell ref="C40:C41"/>
    <mergeCell ref="D40:D41"/>
    <mergeCell ref="E40:E41"/>
    <mergeCell ref="A16:A19"/>
    <mergeCell ref="B16:B19"/>
    <mergeCell ref="D16:D19"/>
    <mergeCell ref="E16:E19"/>
    <mergeCell ref="C16:C19"/>
    <mergeCell ref="A20:A21"/>
    <mergeCell ref="B20:B21"/>
    <mergeCell ref="C20:C21"/>
    <mergeCell ref="D20:D21"/>
    <mergeCell ref="E20:E21"/>
    <mergeCell ref="A1:M1"/>
    <mergeCell ref="L2:M2"/>
    <mergeCell ref="A4:M4"/>
    <mergeCell ref="I6:I7"/>
    <mergeCell ref="J6:J7"/>
    <mergeCell ref="C6:C7"/>
    <mergeCell ref="A6:A7"/>
    <mergeCell ref="B6:B7"/>
    <mergeCell ref="D6:D7"/>
    <mergeCell ref="E6:E7"/>
    <mergeCell ref="H6:H7"/>
    <mergeCell ref="K6:K7"/>
    <mergeCell ref="J2:K2"/>
    <mergeCell ref="A2:I2"/>
    <mergeCell ref="M16:M19"/>
    <mergeCell ref="L6:L7"/>
    <mergeCell ref="M6:M7"/>
    <mergeCell ref="M40:M41"/>
    <mergeCell ref="L35:L39"/>
    <mergeCell ref="M35:M39"/>
    <mergeCell ref="L20:L21"/>
    <mergeCell ref="M20:M21"/>
    <mergeCell ref="L40:L41"/>
    <mergeCell ref="L16:L19"/>
    <mergeCell ref="B12:B15"/>
    <mergeCell ref="C12:C15"/>
    <mergeCell ref="A12:A15"/>
    <mergeCell ref="A8:A10"/>
    <mergeCell ref="B8:B10"/>
    <mergeCell ref="C8:C10"/>
    <mergeCell ref="K12:K15"/>
    <mergeCell ref="D12:D15"/>
    <mergeCell ref="E12:E15"/>
    <mergeCell ref="H12:H15"/>
    <mergeCell ref="I12:I15"/>
    <mergeCell ref="J12:J15"/>
    <mergeCell ref="K16:K19"/>
    <mergeCell ref="K20:K21"/>
    <mergeCell ref="K35:K39"/>
    <mergeCell ref="K40:K41"/>
    <mergeCell ref="C25:C26"/>
    <mergeCell ref="C29:C30"/>
    <mergeCell ref="J16:J19"/>
    <mergeCell ref="H20:H21"/>
    <mergeCell ref="I20:I21"/>
    <mergeCell ref="J20:J21"/>
    <mergeCell ref="J35:J39"/>
    <mergeCell ref="H40:H41"/>
    <mergeCell ref="I40:I41"/>
    <mergeCell ref="J40:J4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1" fitToHeight="0" orientation="landscape" horizontalDpi="300" verticalDpi="300" r:id="rId1"/>
  <rowBreaks count="2" manualBreakCount="2">
    <brk id="21" max="10" man="1"/>
    <brk id="3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61A988E0AE5448B5A440F25D3A5F0C" ma:contentTypeVersion="" ma:contentTypeDescription="Creare un nuovo documento." ma:contentTypeScope="" ma:versionID="5e3434a41b7358512e048a2b26cb2779">
  <xsd:schema xmlns:xsd="http://www.w3.org/2001/XMLSchema" xmlns:xs="http://www.w3.org/2001/XMLSchema" xmlns:p="http://schemas.microsoft.com/office/2006/metadata/properties" xmlns:ns2="5DC5BD11-4423-4600-B417-187C74F4826D" xmlns:ns3="5dc5bd11-4423-4600-b417-187c74f4826d" xmlns:ns4="73f4d0ef-0cd6-4403-a05f-3d13a39a7aee" targetNamespace="http://schemas.microsoft.com/office/2006/metadata/properties" ma:root="true" ma:fieldsID="c5db98aecdb39c85f723782e24cd905e" ns2:_="" ns3:_="" ns4:_="">
    <xsd:import namespace="5DC5BD11-4423-4600-B417-187C74F4826D"/>
    <xsd:import namespace="5dc5bd11-4423-4600-b417-187c74f4826d"/>
    <xsd:import namespace="73f4d0ef-0cd6-4403-a05f-3d13a39a7aee"/>
    <xsd:element name="properties">
      <xsd:complexType>
        <xsd:sequence>
          <xsd:element name="documentManagement">
            <xsd:complexType>
              <xsd:all>
                <xsd:element ref="ns2:Autorizzazione" minOccurs="0"/>
                <xsd:element ref="ns2:Descrizione_x0020_Pratica" minOccurs="0"/>
                <xsd:element ref="ns2:Destinatario" minOccurs="0"/>
                <xsd:element ref="ns2:Impianto" minOccurs="0"/>
                <xsd:element ref="ns2:Stato" minOccurs="0"/>
                <xsd:element ref="ns2:Emittente" minOccurs="0"/>
                <xsd:element ref="ns2:Data_x0020_Ottenimento" minOccurs="0"/>
                <xsd:element ref="ns3:Data_x0020_di_x0020_avvio" minOccurs="0"/>
                <xsd:element ref="ns3:Vigent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5BD11-4423-4600-B417-187C74F4826D" elementFormDefault="qualified">
    <xsd:import namespace="http://schemas.microsoft.com/office/2006/documentManagement/types"/>
    <xsd:import namespace="http://schemas.microsoft.com/office/infopath/2007/PartnerControls"/>
    <xsd:element name="Autorizzazione" ma:index="8" nillable="true" ma:displayName="Autorizzazione" ma:internalName="Autorizzazione">
      <xsd:simpleType>
        <xsd:restriction base="dms:Text">
          <xsd:maxLength value="255"/>
        </xsd:restriction>
      </xsd:simpleType>
    </xsd:element>
    <xsd:element name="Descrizione_x0020_Pratica" ma:index="9" nillable="true" ma:displayName="Descrizione Pratica" ma:internalName="Descrizione_x0020_Pratica">
      <xsd:simpleType>
        <xsd:restriction base="dms:Note">
          <xsd:maxLength value="255"/>
        </xsd:restriction>
      </xsd:simpleType>
    </xsd:element>
    <xsd:element name="Destinatario" ma:index="10" nillable="true" ma:displayName="Destinatario" ma:internalName="Destinatario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PA"/>
                        <xsd:enumeration value="ASPI"/>
                        <xsd:enumeration value="Associazioni"/>
                        <xsd:enumeration value="ATO"/>
                        <xsd:enumeration value="ATS/ASL"/>
                        <xsd:enumeration value="Città Metropolitana"/>
                        <xsd:enumeration value="Comune"/>
                        <xsd:enumeration value="Consorzio industriale"/>
                        <xsd:enumeration value="ENAC"/>
                        <xsd:enumeration value="ENAV"/>
                        <xsd:enumeration value="Gestore di rete"/>
                        <xsd:enumeration value="ISPESL"/>
                        <xsd:enumeration value="Ministero della Salute"/>
                        <xsd:enumeration value="MISE"/>
                        <xsd:enumeration value="MITE"/>
                        <xsd:enumeration value="Prefettura"/>
                        <xsd:enumeration value="Provincia"/>
                        <xsd:enumeration value="Pubblico"/>
                        <xsd:enumeration value="Regione"/>
                        <xsd:enumeration value="RFI"/>
                        <xsd:enumeration value="SNAM"/>
                        <xsd:enumeration value="Soprintendenza"/>
                        <xsd:enumeration value="Terna"/>
                        <xsd:enumeration value="VVFF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mpianto" ma:index="11" nillable="true" ma:displayName="Impianto" ma:internalName="Impian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ioreattore"/>
                    <xsd:enumeration value="CSS"/>
                    <xsd:enumeration value="Discarica"/>
                    <xsd:enumeration value="FORSU"/>
                    <xsd:enumeration value="Impianto inertizzazione"/>
                    <xsd:enumeration value="Impianto Plastiche"/>
                    <xsd:enumeration value="Impianto trattamento reflui liquidi"/>
                    <xsd:enumeration value="ITS"/>
                    <xsd:enumeration value="Piattaforma di stoccaggio"/>
                    <xsd:enumeration value="Piazzola ecologica"/>
                    <xsd:enumeration value="Recupero vetro"/>
                    <xsd:enumeration value="Sacchetti"/>
                    <xsd:enumeration value="SRA"/>
                    <xsd:enumeration value="TU"/>
                    <xsd:enumeration value="TU sanitari"/>
                  </xsd:restriction>
                </xsd:simpleType>
              </xsd:element>
            </xsd:sequence>
          </xsd:extension>
        </xsd:complexContent>
      </xsd:complexType>
    </xsd:element>
    <xsd:element name="Stato" ma:index="12" nillable="true" ma:displayName="Stato" ma:format="Dropdown" ma:internalName="Stato">
      <xsd:simpleType>
        <xsd:restriction base="dms:Choice">
          <xsd:enumeration value="Annullata"/>
          <xsd:enumeration value="Sospesa"/>
          <xsd:enumeration value="In Corso"/>
          <xsd:enumeration value="Rigettata"/>
          <xsd:enumeration value="Approvata"/>
        </xsd:restriction>
      </xsd:simpleType>
    </xsd:element>
    <xsd:element name="Emittente" ma:index="13" nillable="true" ma:displayName="Emittente" ma:format="Dropdown" ma:internalName="Emittente">
      <xsd:simpleType>
        <xsd:union memberTypes="dms:Text">
          <xsd:simpleType>
            <xsd:restriction base="dms:Choice">
              <xsd:enumeration value="ARPA"/>
              <xsd:enumeration value="ASPI"/>
              <xsd:enumeration value="Associazioni"/>
              <xsd:enumeration value="ATO"/>
              <xsd:enumeration value="ATS/ASL"/>
              <xsd:enumeration value="Città Metropolitana"/>
              <xsd:enumeration value="Comune"/>
              <xsd:enumeration value="Consorzio industriale"/>
              <xsd:enumeration value="ENAC"/>
              <xsd:enumeration value="ENAV"/>
              <xsd:enumeration value="Gestore di rete"/>
              <xsd:enumeration value="ISPESL"/>
              <xsd:enumeration value="Ministero della Salute"/>
              <xsd:enumeration value="MISE"/>
              <xsd:enumeration value="MITE"/>
              <xsd:enumeration value="Prefettura"/>
              <xsd:enumeration value="Provincia"/>
              <xsd:enumeration value="Pubblico"/>
              <xsd:enumeration value="Regione"/>
              <xsd:enumeration value="RFI"/>
              <xsd:enumeration value="SNAM"/>
              <xsd:enumeration value="Soprintendenza"/>
              <xsd:enumeration value="Terna"/>
              <xsd:enumeration value="VVFF"/>
            </xsd:restriction>
          </xsd:simpleType>
        </xsd:union>
      </xsd:simpleType>
    </xsd:element>
    <xsd:element name="Data_x0020_Ottenimento" ma:index="14" nillable="true" ma:displayName="Data Ottenimento" ma:format="DateOnly" ma:internalName="Data_x0020_Ottenimen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5bd11-4423-4600-b417-187c74f4826d" elementFormDefault="qualified">
    <xsd:import namespace="http://schemas.microsoft.com/office/2006/documentManagement/types"/>
    <xsd:import namespace="http://schemas.microsoft.com/office/infopath/2007/PartnerControls"/>
    <xsd:element name="Data_x0020_di_x0020_avvio" ma:index="15" nillable="true" ma:displayName="Data di avvio" ma:format="DateOnly" ma:internalName="Data_x0020_di_x0020_avvio">
      <xsd:simpleType>
        <xsd:restriction base="dms:DateTime"/>
      </xsd:simpleType>
    </xsd:element>
    <xsd:element name="Vigente" ma:index="16" nillable="true" ma:displayName="Vigente" ma:format="Dropdown" ma:internalName="Vigente">
      <xsd:simpleType>
        <xsd:restriction base="dms:Choice">
          <xsd:enumeration value="Vigente"/>
          <xsd:enumeration value="Non Vigente"/>
        </xsd:restriction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2c9272b-0756-4734-ba34-ed682b8210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4d0ef-0cd6-4403-a05f-3d13a39a7ae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5f6e96-117b-4eb8-9f52-9cad9f7303d2}" ma:internalName="TaxCatchAll" ma:showField="CatchAllData" ma:web="73f4d0ef-0cd6-4403-a05f-3d13a39a7a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rizzazione xmlns="5DC5BD11-4423-4600-B417-187C74F4826D" xsi:nil="true"/>
    <Descrizione_x0020_Pratica xmlns="5DC5BD11-4423-4600-B417-187C74F4826D" xsi:nil="true"/>
    <TaxCatchAll xmlns="73f4d0ef-0cd6-4403-a05f-3d13a39a7aee" xsi:nil="true"/>
    <Data_x0020_Ottenimento xmlns="5DC5BD11-4423-4600-B417-187C74F4826D" xsi:nil="true"/>
    <Emittente xmlns="5DC5BD11-4423-4600-B417-187C74F4826D" xsi:nil="true"/>
    <Data_x0020_di_x0020_avvio xmlns="5dc5bd11-4423-4600-b417-187c74f4826d" xsi:nil="true"/>
    <Vigente xmlns="5dc5bd11-4423-4600-b417-187c74f4826d" xsi:nil="true"/>
    <Destinatario xmlns="5DC5BD11-4423-4600-B417-187C74F4826D" xsi:nil="true"/>
    <lcf76f155ced4ddcb4097134ff3c332f xmlns="5dc5bd11-4423-4600-b417-187c74f4826d">
      <Terms xmlns="http://schemas.microsoft.com/office/infopath/2007/PartnerControls"/>
    </lcf76f155ced4ddcb4097134ff3c332f>
    <Impianto xmlns="5DC5BD11-4423-4600-B417-187C74F4826D" xsi:nil="true"/>
    <Stato xmlns="5DC5BD11-4423-4600-B417-187C74F4826D" xsi:nil="true"/>
  </documentManagement>
</p:properties>
</file>

<file path=customXml/itemProps1.xml><?xml version="1.0" encoding="utf-8"?>
<ds:datastoreItem xmlns:ds="http://schemas.openxmlformats.org/officeDocument/2006/customXml" ds:itemID="{8D87179A-EEC1-4595-98D6-C117C9CA06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EFA27-4597-4782-981A-979C1695D05E}"/>
</file>

<file path=customXml/itemProps3.xml><?xml version="1.0" encoding="utf-8"?>
<ds:datastoreItem xmlns:ds="http://schemas.openxmlformats.org/officeDocument/2006/customXml" ds:itemID="{31BA0F77-FAFC-44BE-95C4-20E8499973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Privato</vt:lpstr>
      <vt:lpstr>Privato!Area_stampa</vt:lpstr>
      <vt:lpstr>Privato!Titoli_stampa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Mazzarella Marta</cp:lastModifiedBy>
  <cp:lastPrinted>2024-01-26T10:58:47Z</cp:lastPrinted>
  <dcterms:created xsi:type="dcterms:W3CDTF">2018-08-03T14:55:06Z</dcterms:created>
  <dcterms:modified xsi:type="dcterms:W3CDTF">2024-03-13T10:44:43Z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0x0101006761A988E0AE5448B5A440F25D3A5F0C</vt:lpwstr>
  </property>
</Properties>
</file>